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<sst xmlns="http://schemas.openxmlformats.org/spreadsheetml/2006/main" count="207" uniqueCount="87">
  <si>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</si>
  <si>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</si>
  <si>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</si>
  <si>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</si>
  <si>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</si>
  <si>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</si>
  <si>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</si>
  <si>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</si>
  <si>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</si>
  <si>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</si>
  <si>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</si>
  <si>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</si>
  <si>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</si>
  <si>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</si>
  <si>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</si>
  <si>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</si>
  <si>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</si>
  <si>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</si>
  <si>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</si>
  <si>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</si>
  <si>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</si>
  <si>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</si>
  <si>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</si>
  <si>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</si>
  <si>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</si>
  <si>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</si>
  <si>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</si>
  <si>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</si>
  <si>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</si>
  <si>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</si>
  <si>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</si>
  <si>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</si>
  <si>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</si>
  <si>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</si>
  <si>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</si>
  <si>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</si>
  <si>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</si>
  <si>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</si>
  <si>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</si>
  <si>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</si>
  <si>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</si>
  <si>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</si>
  <si>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</si>
  <si>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</si>
  <si>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</si>
  <si>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</si>
  <si>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</si>
  <si>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</si>
  <si>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</si>
  <si>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</si>
  <si>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</si>
  <si>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</si>
  <si>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</si>
  <si>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</si>
  <si>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</si>
  <si>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</si>
  <si>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</si>
  <si>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</si>
  <si>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</si>
  <si>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</si>
  <si>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</si>
  <si>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</si>
  <si>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</si>
  <si>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</si>
  <si>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</si>
  <si>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</si>
  <si>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</si>
  <si>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</si>
  <si>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</si>
  <si>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</si>
  <si>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</si>
  <si>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</si>
  <si>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</si>
  <si>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</si>
  <si>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</si>
  <si>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</si>
  <si>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</si>
  <si>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</si>
  <si>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</si>
  <si>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</si>
  <si>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</si>
  <si>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</si>
  <si>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</si>
  <si>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</si>
  <si>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</si>
  <si>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</si>
  <si>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апрель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</si>
</sst>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V51" sqref="V51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0" t="s">
        <v>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60" customHeight="1">
      <c r="A2" s="22" t="s">
        <v>0</v>
      </c>
      <c r="B2" s="23" t="s">
        <v>1</v>
      </c>
      <c r="C2" s="24" t="s">
        <v>2</v>
      </c>
      <c r="D2" s="19" t="s">
        <v>3</v>
      </c>
      <c r="E2" s="19"/>
      <c r="F2" s="19"/>
      <c r="G2" s="19"/>
      <c r="H2" s="19"/>
      <c r="I2" s="19" t="s">
        <v>4</v>
      </c>
      <c r="J2" s="19"/>
      <c r="K2" s="19"/>
      <c r="L2" s="19"/>
      <c r="M2" s="19" t="s">
        <v>5</v>
      </c>
      <c r="N2" s="19"/>
      <c r="O2" s="19"/>
      <c r="P2" s="19"/>
      <c r="Q2" s="19" t="s">
        <v>6</v>
      </c>
    </row>
    <row r="3" spans="1:17" ht="15" customHeight="1">
      <c r="A3" s="22"/>
      <c r="B3" s="23"/>
      <c r="C3" s="24"/>
      <c r="D3" s="25" t="s">
        <v>7</v>
      </c>
      <c r="E3" s="25"/>
      <c r="F3" s="25" t="s">
        <v>8</v>
      </c>
      <c r="G3" s="25"/>
      <c r="H3" s="1" t="s">
        <v>9</v>
      </c>
      <c r="I3" s="19" t="s">
        <v>10</v>
      </c>
      <c r="J3" s="19"/>
      <c r="K3" s="19" t="s">
        <v>11</v>
      </c>
      <c r="L3" s="19"/>
      <c r="M3" s="19" t="s">
        <v>12</v>
      </c>
      <c r="N3" s="19"/>
      <c r="O3" s="19"/>
      <c r="P3" s="19"/>
      <c r="Q3" s="19"/>
    </row>
    <row r="4" spans="1:17" ht="35.25" customHeight="1">
      <c r="A4" s="22"/>
      <c r="B4" s="23"/>
      <c r="C4" s="24"/>
      <c r="D4" s="19" t="s">
        <v>13</v>
      </c>
      <c r="E4" s="19" t="s">
        <v>14</v>
      </c>
      <c r="F4" s="19" t="s">
        <v>15</v>
      </c>
      <c r="G4" s="19" t="s">
        <v>14</v>
      </c>
      <c r="H4" s="19" t="s">
        <v>14</v>
      </c>
      <c r="I4" s="19" t="s">
        <v>16</v>
      </c>
      <c r="J4" s="19" t="s">
        <v>17</v>
      </c>
      <c r="K4" s="19" t="s">
        <v>16</v>
      </c>
      <c r="L4" s="19" t="s">
        <v>17</v>
      </c>
      <c r="M4" s="1" t="s">
        <v>16</v>
      </c>
      <c r="N4" s="1" t="s">
        <v>17</v>
      </c>
      <c r="O4" s="19" t="s">
        <v>18</v>
      </c>
      <c r="P4" s="19"/>
      <c r="Q4" s="19"/>
    </row>
    <row r="5" spans="1:17" ht="15">
      <c r="A5" s="22"/>
      <c r="B5" s="23"/>
      <c r="C5" s="24"/>
      <c r="D5" s="19"/>
      <c r="E5" s="19"/>
      <c r="F5" s="19"/>
      <c r="G5" s="19"/>
      <c r="H5" s="19"/>
      <c r="I5" s="19"/>
      <c r="J5" s="19"/>
      <c r="K5" s="19"/>
      <c r="L5" s="19"/>
      <c r="M5" s="1" t="s">
        <v>19</v>
      </c>
      <c r="N5" s="1" t="s">
        <v>19</v>
      </c>
      <c r="O5" s="1" t="s">
        <v>19</v>
      </c>
      <c r="P5" s="1" t="s">
        <v>20</v>
      </c>
      <c r="Q5" s="19"/>
    </row>
    <row r="6" spans="1:17" ht="15">
      <c r="A6" s="6">
        <v>1</v>
      </c>
      <c r="B6" s="2" t="s">
        <v>21</v>
      </c>
      <c r="C6" s="3" t="s">
        <v>22</v>
      </c>
      <c r="D6" s="7">
        <v>43546</v>
      </c>
      <c r="E6" s="8">
        <v>7844</v>
      </c>
      <c r="F6" s="7">
        <v>43578</v>
      </c>
      <c r="G6" s="8">
        <v>8059</v>
      </c>
      <c r="H6" s="9">
        <f aca="true" t="shared" si="0" ref="H6:H69">G6-E6</f>
        <v>215</v>
      </c>
      <c r="I6" s="9">
        <v>963417</v>
      </c>
      <c r="J6" s="9">
        <v>1000073</v>
      </c>
      <c r="K6" s="9">
        <v>986170</v>
      </c>
      <c r="L6" s="9">
        <v>1023861</v>
      </c>
      <c r="M6" s="9">
        <v>33116</v>
      </c>
      <c r="N6" s="9">
        <v>33884</v>
      </c>
      <c r="O6" s="9">
        <f>N6-M6</f>
        <v>768</v>
      </c>
      <c r="P6" s="9">
        <f>O6/24</f>
        <v>32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43546</v>
      </c>
      <c r="E7" s="8">
        <v>4721</v>
      </c>
      <c r="F7" s="7">
        <v>43578</v>
      </c>
      <c r="G7" s="8">
        <v>4830</v>
      </c>
      <c r="H7" s="9">
        <f t="shared" si="0"/>
        <v>109</v>
      </c>
      <c r="I7" s="9">
        <v>293051</v>
      </c>
      <c r="J7" s="9">
        <v>300768</v>
      </c>
      <c r="K7" s="9">
        <v>239150</v>
      </c>
      <c r="L7" s="9">
        <v>245736</v>
      </c>
      <c r="M7" s="9">
        <v>33116</v>
      </c>
      <c r="N7" s="9">
        <v>33884</v>
      </c>
      <c r="O7" s="9">
        <f>N7-M7</f>
        <v>768</v>
      </c>
      <c r="P7" s="9">
        <f>O7/24</f>
        <v>32</v>
      </c>
      <c r="Q7" s="9">
        <f>(J7-I7)-(L7-K7)</f>
        <v>1131</v>
      </c>
    </row>
    <row r="8" spans="1:17" ht="15">
      <c r="A8" s="6">
        <v>3</v>
      </c>
      <c r="B8" s="2" t="s">
        <v>84</v>
      </c>
      <c r="C8" s="3" t="s">
        <v>81</v>
      </c>
      <c r="D8" s="7">
        <v>43546</v>
      </c>
      <c r="E8" s="8">
        <v>7233</v>
      </c>
      <c r="F8" s="7">
        <v>43578</v>
      </c>
      <c r="G8" s="8">
        <v>7455</v>
      </c>
      <c r="H8" s="9">
        <f t="shared" si="0"/>
        <v>222</v>
      </c>
      <c r="I8" s="9">
        <v>700718</v>
      </c>
      <c r="J8" s="9">
        <v>736684</v>
      </c>
      <c r="K8" s="9">
        <v>671251</v>
      </c>
      <c r="L8" s="9">
        <v>706326</v>
      </c>
      <c r="M8" s="9">
        <v>30784</v>
      </c>
      <c r="N8" s="9">
        <v>31553</v>
      </c>
      <c r="O8" s="9">
        <f aca="true" t="shared" si="1" ref="O8:O68">N8-M8</f>
        <v>769</v>
      </c>
      <c r="P8" s="9">
        <f>O8/24</f>
        <v>32.041666666666664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43546</v>
      </c>
      <c r="E9" s="8">
        <v>3145</v>
      </c>
      <c r="F9" s="7">
        <v>43578</v>
      </c>
      <c r="G9" s="8">
        <v>3241</v>
      </c>
      <c r="H9" s="9">
        <f t="shared" si="0"/>
        <v>96</v>
      </c>
      <c r="I9" s="9">
        <v>211221</v>
      </c>
      <c r="J9" s="9">
        <v>218250</v>
      </c>
      <c r="K9" s="9">
        <v>181366</v>
      </c>
      <c r="L9" s="9">
        <v>187623</v>
      </c>
      <c r="M9" s="9">
        <v>23757</v>
      </c>
      <c r="N9" s="9">
        <v>24526</v>
      </c>
      <c r="O9" s="9">
        <f t="shared" si="1"/>
        <v>769</v>
      </c>
      <c r="P9" s="9">
        <f>O9/24</f>
        <v>32.041666666666664</v>
      </c>
      <c r="Q9" s="9">
        <f>(J9-I9)-(L9-K9)</f>
        <v>772</v>
      </c>
    </row>
    <row r="10" spans="1:17" ht="15">
      <c r="A10" s="6">
        <v>5</v>
      </c>
      <c r="B10" s="2" t="s">
        <v>23</v>
      </c>
      <c r="C10" s="3" t="s">
        <v>22</v>
      </c>
      <c r="D10" s="7">
        <v>43546</v>
      </c>
      <c r="E10" s="8">
        <v>2017</v>
      </c>
      <c r="F10" s="7">
        <v>43578</v>
      </c>
      <c r="G10" s="8">
        <v>2069</v>
      </c>
      <c r="H10" s="9">
        <f t="shared" si="0"/>
        <v>52</v>
      </c>
      <c r="I10" s="9">
        <v>169777</v>
      </c>
      <c r="J10" s="9">
        <v>176549</v>
      </c>
      <c r="K10" s="9">
        <v>170142</v>
      </c>
      <c r="L10" s="9">
        <v>175648</v>
      </c>
      <c r="M10" s="9">
        <v>33116</v>
      </c>
      <c r="N10" s="9">
        <v>33885</v>
      </c>
      <c r="O10" s="9">
        <f t="shared" si="1"/>
        <v>769</v>
      </c>
      <c r="P10" s="9">
        <f>O10/24</f>
        <v>32.041666666666664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43546</v>
      </c>
      <c r="E11" s="10">
        <v>641</v>
      </c>
      <c r="F11" s="7">
        <v>43578</v>
      </c>
      <c r="G11" s="10">
        <v>713</v>
      </c>
      <c r="H11" s="9">
        <f t="shared" si="0"/>
        <v>72</v>
      </c>
      <c r="I11" s="9">
        <v>67074</v>
      </c>
      <c r="J11" s="9">
        <v>78364</v>
      </c>
      <c r="K11" s="9">
        <v>66821</v>
      </c>
      <c r="L11" s="9">
        <v>78027</v>
      </c>
      <c r="M11" s="9">
        <v>7438</v>
      </c>
      <c r="N11" s="9">
        <v>8206</v>
      </c>
      <c r="O11" s="9">
        <f t="shared" si="1"/>
        <v>768</v>
      </c>
      <c r="P11" s="9">
        <f aca="true" t="shared" si="2" ref="P11:P51">O11/24</f>
        <v>32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43546</v>
      </c>
      <c r="E12" s="8">
        <v>472</v>
      </c>
      <c r="F12" s="7">
        <v>43578</v>
      </c>
      <c r="G12" s="8">
        <v>530</v>
      </c>
      <c r="H12" s="9">
        <f t="shared" si="0"/>
        <v>58</v>
      </c>
      <c r="I12" s="9">
        <v>46052</v>
      </c>
      <c r="J12" s="9">
        <v>54592</v>
      </c>
      <c r="K12" s="9">
        <v>45840</v>
      </c>
      <c r="L12" s="9">
        <v>54171</v>
      </c>
      <c r="M12" s="9">
        <v>7436</v>
      </c>
      <c r="N12" s="9">
        <v>8204</v>
      </c>
      <c r="O12" s="9">
        <f t="shared" si="1"/>
        <v>768</v>
      </c>
      <c r="P12" s="9">
        <f t="shared" si="2"/>
        <v>32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43546</v>
      </c>
      <c r="E13" s="8">
        <v>239</v>
      </c>
      <c r="F13" s="7">
        <v>43578</v>
      </c>
      <c r="G13" s="8">
        <v>267</v>
      </c>
      <c r="H13" s="9">
        <f t="shared" si="0"/>
        <v>28</v>
      </c>
      <c r="I13" s="9">
        <v>9008</v>
      </c>
      <c r="J13" s="9">
        <v>10036</v>
      </c>
      <c r="K13" s="9">
        <v>6736</v>
      </c>
      <c r="L13" s="9">
        <v>7492</v>
      </c>
      <c r="M13" s="9">
        <v>7436</v>
      </c>
      <c r="N13" s="9">
        <v>8204</v>
      </c>
      <c r="O13" s="9">
        <f t="shared" si="1"/>
        <v>768</v>
      </c>
      <c r="P13" s="9">
        <f t="shared" si="2"/>
        <v>32</v>
      </c>
      <c r="Q13" s="9">
        <f>(J13-I13)-(L13-K13)</f>
        <v>272</v>
      </c>
    </row>
    <row r="14" spans="1:17" ht="15">
      <c r="A14" s="6">
        <v>9</v>
      </c>
      <c r="B14" s="2" t="s">
        <v>80</v>
      </c>
      <c r="C14" s="3" t="s">
        <v>81</v>
      </c>
      <c r="D14" s="7">
        <v>43546</v>
      </c>
      <c r="E14" s="8">
        <v>295</v>
      </c>
      <c r="F14" s="7">
        <v>43578</v>
      </c>
      <c r="G14" s="8">
        <v>330</v>
      </c>
      <c r="H14" s="9">
        <f t="shared" si="0"/>
        <v>35</v>
      </c>
      <c r="I14" s="9">
        <v>22730</v>
      </c>
      <c r="J14" s="9">
        <v>26906</v>
      </c>
      <c r="K14" s="9">
        <v>22757</v>
      </c>
      <c r="L14" s="9">
        <v>26950</v>
      </c>
      <c r="M14" s="9">
        <v>7436</v>
      </c>
      <c r="N14" s="9">
        <v>8204</v>
      </c>
      <c r="O14" s="9">
        <f t="shared" si="1"/>
        <v>768</v>
      </c>
      <c r="P14" s="9">
        <f t="shared" si="2"/>
        <v>32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43546</v>
      </c>
      <c r="E15" s="8">
        <v>173</v>
      </c>
      <c r="F15" s="7">
        <v>43578</v>
      </c>
      <c r="G15" s="8">
        <v>193</v>
      </c>
      <c r="H15" s="9">
        <f t="shared" si="0"/>
        <v>20</v>
      </c>
      <c r="I15" s="9">
        <v>8415</v>
      </c>
      <c r="J15" s="9">
        <v>9376</v>
      </c>
      <c r="K15" s="9">
        <v>6299</v>
      </c>
      <c r="L15" s="9">
        <v>7006</v>
      </c>
      <c r="M15" s="9">
        <v>7436</v>
      </c>
      <c r="N15" s="9">
        <v>8204</v>
      </c>
      <c r="O15" s="9">
        <f t="shared" si="1"/>
        <v>768</v>
      </c>
      <c r="P15" s="9">
        <f t="shared" si="2"/>
        <v>32</v>
      </c>
      <c r="Q15" s="9">
        <f>(J15-I15)-(L15-K15)</f>
        <v>254</v>
      </c>
    </row>
    <row r="16" spans="1:17" ht="15">
      <c r="A16" s="6">
        <v>11</v>
      </c>
      <c r="B16" s="2" t="s">
        <v>26</v>
      </c>
      <c r="C16" s="3" t="s">
        <v>22</v>
      </c>
      <c r="D16" s="7">
        <v>43546</v>
      </c>
      <c r="E16" s="8">
        <v>718</v>
      </c>
      <c r="F16" s="7">
        <v>43578</v>
      </c>
      <c r="G16" s="8">
        <v>802</v>
      </c>
      <c r="H16" s="9">
        <f t="shared" si="0"/>
        <v>84</v>
      </c>
      <c r="I16" s="9">
        <v>57837</v>
      </c>
      <c r="J16" s="9">
        <v>67607</v>
      </c>
      <c r="K16" s="9">
        <v>58974</v>
      </c>
      <c r="L16" s="9">
        <v>68822</v>
      </c>
      <c r="M16" s="9">
        <v>7438</v>
      </c>
      <c r="N16" s="9">
        <v>8206</v>
      </c>
      <c r="O16" s="9">
        <f t="shared" si="1"/>
        <v>768</v>
      </c>
      <c r="P16" s="9">
        <f t="shared" si="2"/>
        <v>32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43546</v>
      </c>
      <c r="E17" s="8">
        <v>1316</v>
      </c>
      <c r="F17" s="7">
        <v>43578</v>
      </c>
      <c r="G17" s="8">
        <v>1386</v>
      </c>
      <c r="H17" s="9">
        <f t="shared" si="0"/>
        <v>70</v>
      </c>
      <c r="I17" s="9">
        <v>116482</v>
      </c>
      <c r="J17" s="9">
        <v>123940</v>
      </c>
      <c r="K17" s="9">
        <v>118525</v>
      </c>
      <c r="L17" s="9">
        <v>124721</v>
      </c>
      <c r="M17" s="9">
        <v>15137</v>
      </c>
      <c r="N17" s="9">
        <v>15906</v>
      </c>
      <c r="O17" s="9">
        <f t="shared" si="1"/>
        <v>769</v>
      </c>
      <c r="P17" s="9">
        <f t="shared" si="2"/>
        <v>32.041666666666664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43546</v>
      </c>
      <c r="E18" s="8">
        <v>2581</v>
      </c>
      <c r="F18" s="7">
        <v>43578</v>
      </c>
      <c r="G18" s="8">
        <v>2653</v>
      </c>
      <c r="H18" s="9">
        <f t="shared" si="0"/>
        <v>72</v>
      </c>
      <c r="I18" s="9">
        <v>219564</v>
      </c>
      <c r="J18" s="9">
        <v>230315</v>
      </c>
      <c r="K18" s="9">
        <v>220781</v>
      </c>
      <c r="L18" s="9">
        <v>231717</v>
      </c>
      <c r="M18" s="9">
        <v>33116</v>
      </c>
      <c r="N18" s="9">
        <v>33891</v>
      </c>
      <c r="O18" s="9">
        <f t="shared" si="1"/>
        <v>775</v>
      </c>
      <c r="P18" s="9">
        <f t="shared" si="2"/>
        <v>32.291666666666664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43546</v>
      </c>
      <c r="E19" s="8">
        <v>1310</v>
      </c>
      <c r="F19" s="7">
        <v>43578</v>
      </c>
      <c r="G19" s="8">
        <v>1364</v>
      </c>
      <c r="H19" s="9">
        <f t="shared" si="0"/>
        <v>54</v>
      </c>
      <c r="I19" s="9">
        <v>113259</v>
      </c>
      <c r="J19" s="9">
        <v>120861</v>
      </c>
      <c r="K19" s="9"/>
      <c r="L19" s="9"/>
      <c r="M19" s="9">
        <v>14043</v>
      </c>
      <c r="N19" s="9">
        <v>14807</v>
      </c>
      <c r="O19" s="9">
        <f t="shared" si="1"/>
        <v>764</v>
      </c>
      <c r="P19" s="9">
        <f t="shared" si="2"/>
        <v>31.833333333333332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43546</v>
      </c>
      <c r="E20" s="8">
        <v>670</v>
      </c>
      <c r="F20" s="7">
        <v>43578</v>
      </c>
      <c r="G20" s="8">
        <v>706</v>
      </c>
      <c r="H20" s="9">
        <f t="shared" si="0"/>
        <v>36</v>
      </c>
      <c r="I20" s="9">
        <v>28403</v>
      </c>
      <c r="J20" s="9">
        <v>30030</v>
      </c>
      <c r="K20" s="9">
        <v>21017</v>
      </c>
      <c r="L20" s="9">
        <v>22229</v>
      </c>
      <c r="M20" s="9">
        <v>14974</v>
      </c>
      <c r="N20" s="9">
        <v>15738</v>
      </c>
      <c r="O20" s="9">
        <f t="shared" si="1"/>
        <v>764</v>
      </c>
      <c r="P20" s="9">
        <f t="shared" si="2"/>
        <v>31.833333333333332</v>
      </c>
      <c r="Q20" s="9">
        <f>(J20-I20)-(L20-K20)</f>
        <v>415</v>
      </c>
    </row>
    <row r="21" spans="1:17" ht="15">
      <c r="A21" s="6">
        <v>16</v>
      </c>
      <c r="B21" s="2" t="s">
        <v>29</v>
      </c>
      <c r="C21" s="3" t="s">
        <v>22</v>
      </c>
      <c r="D21" s="7">
        <v>43546</v>
      </c>
      <c r="E21" s="8">
        <v>2213</v>
      </c>
      <c r="F21" s="7">
        <v>43578</v>
      </c>
      <c r="G21" s="8">
        <v>2282</v>
      </c>
      <c r="H21" s="9">
        <f t="shared" si="0"/>
        <v>69</v>
      </c>
      <c r="I21" s="9">
        <v>216625</v>
      </c>
      <c r="J21" s="9">
        <v>224584</v>
      </c>
      <c r="K21" s="9">
        <v>137039</v>
      </c>
      <c r="L21" s="9">
        <v>145000</v>
      </c>
      <c r="M21" s="9">
        <v>13966</v>
      </c>
      <c r="N21" s="9">
        <v>14735</v>
      </c>
      <c r="O21" s="9">
        <f t="shared" si="1"/>
        <v>769</v>
      </c>
      <c r="P21" s="9">
        <f t="shared" si="2"/>
        <v>32.041666666666664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43546</v>
      </c>
      <c r="E22" s="8">
        <v>2180</v>
      </c>
      <c r="F22" s="7">
        <v>43578</v>
      </c>
      <c r="G22" s="8">
        <v>2236</v>
      </c>
      <c r="H22" s="9">
        <f t="shared" si="0"/>
        <v>56</v>
      </c>
      <c r="I22" s="9">
        <v>212471</v>
      </c>
      <c r="J22" s="9">
        <v>219325</v>
      </c>
      <c r="K22" s="9">
        <v>207384</v>
      </c>
      <c r="L22" s="9">
        <v>214082</v>
      </c>
      <c r="M22" s="9">
        <v>33117</v>
      </c>
      <c r="N22" s="9">
        <v>33886</v>
      </c>
      <c r="O22" s="9">
        <f t="shared" si="1"/>
        <v>769</v>
      </c>
      <c r="P22" s="9">
        <f t="shared" si="2"/>
        <v>32.041666666666664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43546</v>
      </c>
      <c r="E23" s="8">
        <v>1406</v>
      </c>
      <c r="F23" s="7">
        <v>43578</v>
      </c>
      <c r="G23" s="8">
        <v>1437</v>
      </c>
      <c r="H23" s="9">
        <f t="shared" si="0"/>
        <v>31</v>
      </c>
      <c r="I23" s="9">
        <v>51178</v>
      </c>
      <c r="J23" s="9">
        <v>52324</v>
      </c>
      <c r="K23" s="9">
        <v>33019</v>
      </c>
      <c r="L23" s="9">
        <v>33740</v>
      </c>
      <c r="M23" s="9">
        <v>33117</v>
      </c>
      <c r="N23" s="9">
        <v>33886</v>
      </c>
      <c r="O23" s="9">
        <f t="shared" si="1"/>
        <v>769</v>
      </c>
      <c r="P23" s="9">
        <f t="shared" si="2"/>
        <v>32.041666666666664</v>
      </c>
      <c r="Q23" s="9">
        <f>(J23-I23)-(L23-K23)</f>
        <v>425</v>
      </c>
    </row>
    <row r="24" spans="1:17" ht="15">
      <c r="A24" s="6">
        <v>19</v>
      </c>
      <c r="B24" s="2" t="s">
        <v>31</v>
      </c>
      <c r="C24" s="3" t="s">
        <v>22</v>
      </c>
      <c r="D24" s="7">
        <v>43546</v>
      </c>
      <c r="E24" s="8">
        <v>577</v>
      </c>
      <c r="F24" s="7">
        <v>43578</v>
      </c>
      <c r="G24" s="8">
        <v>646</v>
      </c>
      <c r="H24" s="9">
        <f t="shared" si="0"/>
        <v>69</v>
      </c>
      <c r="I24" s="9">
        <v>39951</v>
      </c>
      <c r="J24" s="9">
        <v>46855</v>
      </c>
      <c r="K24" s="9">
        <v>40250</v>
      </c>
      <c r="L24" s="9">
        <v>47125</v>
      </c>
      <c r="M24" s="9">
        <v>7439</v>
      </c>
      <c r="N24" s="9">
        <v>8207</v>
      </c>
      <c r="O24" s="9">
        <f t="shared" si="1"/>
        <v>768</v>
      </c>
      <c r="P24" s="9">
        <f t="shared" si="2"/>
        <v>32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43546</v>
      </c>
      <c r="E25" s="8">
        <v>3371</v>
      </c>
      <c r="F25" s="7">
        <v>43578</v>
      </c>
      <c r="G25" s="8">
        <v>3462</v>
      </c>
      <c r="H25" s="9">
        <f t="shared" si="0"/>
        <v>91</v>
      </c>
      <c r="I25" s="9">
        <v>365775</v>
      </c>
      <c r="J25" s="9">
        <v>378787</v>
      </c>
      <c r="K25" s="9">
        <v>366623</v>
      </c>
      <c r="L25" s="9">
        <v>379831</v>
      </c>
      <c r="M25" s="9">
        <v>33011</v>
      </c>
      <c r="N25" s="9">
        <v>33777</v>
      </c>
      <c r="O25" s="9">
        <f t="shared" si="1"/>
        <v>766</v>
      </c>
      <c r="P25" s="9">
        <f t="shared" si="2"/>
        <v>31.916666666666668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43546</v>
      </c>
      <c r="E26" s="8">
        <v>551</v>
      </c>
      <c r="F26" s="7">
        <v>43578</v>
      </c>
      <c r="G26" s="8">
        <v>613</v>
      </c>
      <c r="H26" s="9">
        <f t="shared" si="0"/>
        <v>62</v>
      </c>
      <c r="I26" s="9">
        <v>47175</v>
      </c>
      <c r="J26" s="9">
        <v>54972</v>
      </c>
      <c r="K26" s="9">
        <v>47954</v>
      </c>
      <c r="L26" s="9">
        <v>56439</v>
      </c>
      <c r="M26" s="9">
        <v>7439</v>
      </c>
      <c r="N26" s="9">
        <v>8207</v>
      </c>
      <c r="O26" s="9">
        <f t="shared" si="1"/>
        <v>768</v>
      </c>
      <c r="P26" s="9">
        <f t="shared" si="2"/>
        <v>32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43546</v>
      </c>
      <c r="E27" s="8">
        <v>1010</v>
      </c>
      <c r="F27" s="7">
        <v>43578</v>
      </c>
      <c r="G27" s="8">
        <v>1064</v>
      </c>
      <c r="H27" s="9">
        <f t="shared" si="0"/>
        <v>54</v>
      </c>
      <c r="I27" s="9">
        <v>93072</v>
      </c>
      <c r="J27" s="9">
        <v>99018</v>
      </c>
      <c r="K27" s="9">
        <v>93126</v>
      </c>
      <c r="L27" s="9">
        <v>99106</v>
      </c>
      <c r="M27" s="9">
        <v>14518</v>
      </c>
      <c r="N27" s="9">
        <v>15287</v>
      </c>
      <c r="O27" s="9">
        <f t="shared" si="1"/>
        <v>769</v>
      </c>
      <c r="P27" s="9">
        <f t="shared" si="2"/>
        <v>32.041666666666664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43546</v>
      </c>
      <c r="E28" s="8">
        <v>631</v>
      </c>
      <c r="F28" s="7">
        <v>43578</v>
      </c>
      <c r="G28" s="8">
        <v>652</v>
      </c>
      <c r="H28" s="9">
        <f t="shared" si="0"/>
        <v>21</v>
      </c>
      <c r="I28" s="9">
        <v>53986</v>
      </c>
      <c r="J28" s="9">
        <v>55978</v>
      </c>
      <c r="K28" s="9">
        <v>53693</v>
      </c>
      <c r="L28" s="9">
        <v>55590</v>
      </c>
      <c r="M28" s="9">
        <v>24520</v>
      </c>
      <c r="N28" s="9">
        <v>25289</v>
      </c>
      <c r="O28" s="9">
        <f t="shared" si="1"/>
        <v>769</v>
      </c>
      <c r="P28" s="9">
        <f t="shared" si="2"/>
        <v>32.041666666666664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43546</v>
      </c>
      <c r="E29" s="8">
        <v>781</v>
      </c>
      <c r="F29" s="7">
        <v>43578</v>
      </c>
      <c r="G29" s="8">
        <v>873</v>
      </c>
      <c r="H29" s="9">
        <f t="shared" si="0"/>
        <v>92</v>
      </c>
      <c r="I29" s="9">
        <v>64299</v>
      </c>
      <c r="J29" s="9">
        <v>75799</v>
      </c>
      <c r="K29" s="9">
        <v>64033</v>
      </c>
      <c r="L29" s="9">
        <v>75761</v>
      </c>
      <c r="M29" s="9">
        <v>7438</v>
      </c>
      <c r="N29" s="9">
        <v>8207</v>
      </c>
      <c r="O29" s="9">
        <f t="shared" si="1"/>
        <v>769</v>
      </c>
      <c r="P29" s="9">
        <f t="shared" si="2"/>
        <v>32.041666666666664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43546</v>
      </c>
      <c r="E30" s="8">
        <v>2940</v>
      </c>
      <c r="F30" s="7">
        <v>43578</v>
      </c>
      <c r="G30" s="8">
        <v>3009</v>
      </c>
      <c r="H30" s="9">
        <f t="shared" si="0"/>
        <v>69</v>
      </c>
      <c r="I30" s="9">
        <v>383514</v>
      </c>
      <c r="J30" s="9">
        <v>392039</v>
      </c>
      <c r="K30" s="9">
        <v>379251</v>
      </c>
      <c r="L30" s="9">
        <v>388099</v>
      </c>
      <c r="M30" s="9">
        <v>33116</v>
      </c>
      <c r="N30" s="9">
        <v>33884</v>
      </c>
      <c r="O30" s="9">
        <f t="shared" si="1"/>
        <v>768</v>
      </c>
      <c r="P30" s="9">
        <f t="shared" si="2"/>
        <v>32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43546</v>
      </c>
      <c r="E31" s="11">
        <v>3439</v>
      </c>
      <c r="F31" s="7">
        <v>43578</v>
      </c>
      <c r="G31" s="11">
        <v>3495</v>
      </c>
      <c r="H31" s="9">
        <f t="shared" si="0"/>
        <v>56</v>
      </c>
      <c r="I31" s="9">
        <v>251406</v>
      </c>
      <c r="J31" s="9">
        <v>259346</v>
      </c>
      <c r="K31" s="9"/>
      <c r="L31" s="9"/>
      <c r="M31" s="9">
        <v>29555</v>
      </c>
      <c r="N31" s="9">
        <v>30321</v>
      </c>
      <c r="O31" s="9">
        <f t="shared" si="1"/>
        <v>766</v>
      </c>
      <c r="P31" s="9">
        <f t="shared" si="2"/>
        <v>31.916666666666668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43546</v>
      </c>
      <c r="E32" s="11">
        <v>181</v>
      </c>
      <c r="F32" s="7">
        <v>43578</v>
      </c>
      <c r="G32" s="11">
        <v>207</v>
      </c>
      <c r="H32" s="9">
        <f t="shared" si="0"/>
        <v>26</v>
      </c>
      <c r="I32" s="9">
        <v>12515</v>
      </c>
      <c r="J32" s="9">
        <v>14444</v>
      </c>
      <c r="K32" s="9">
        <v>10758</v>
      </c>
      <c r="L32" s="9">
        <v>12447</v>
      </c>
      <c r="M32" s="9">
        <v>5413</v>
      </c>
      <c r="N32" s="9">
        <v>6181</v>
      </c>
      <c r="O32" s="9">
        <f t="shared" si="1"/>
        <v>768</v>
      </c>
      <c r="P32" s="9">
        <f t="shared" si="2"/>
        <v>32</v>
      </c>
      <c r="Q32" s="9">
        <f>(J32-I32)-(L32-K32)</f>
        <v>240</v>
      </c>
    </row>
    <row r="33" spans="1:17" ht="15">
      <c r="A33" s="6">
        <v>28</v>
      </c>
      <c r="B33" s="2" t="s">
        <v>39</v>
      </c>
      <c r="C33" s="3" t="s">
        <v>22</v>
      </c>
      <c r="D33" s="7">
        <v>43546</v>
      </c>
      <c r="E33" s="8">
        <v>942</v>
      </c>
      <c r="F33" s="7">
        <v>43578</v>
      </c>
      <c r="G33" s="8">
        <v>995</v>
      </c>
      <c r="H33" s="9">
        <f t="shared" si="0"/>
        <v>53</v>
      </c>
      <c r="I33" s="9">
        <v>93731</v>
      </c>
      <c r="J33" s="9">
        <v>101647</v>
      </c>
      <c r="K33" s="9">
        <v>94066</v>
      </c>
      <c r="L33" s="9">
        <v>100614</v>
      </c>
      <c r="M33" s="9">
        <v>15621</v>
      </c>
      <c r="N33" s="9">
        <v>16390</v>
      </c>
      <c r="O33" s="9">
        <f t="shared" si="1"/>
        <v>769</v>
      </c>
      <c r="P33" s="9">
        <f t="shared" si="2"/>
        <v>32.041666666666664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43546</v>
      </c>
      <c r="E34" s="8">
        <v>568</v>
      </c>
      <c r="F34" s="7">
        <v>43578</v>
      </c>
      <c r="G34" s="8">
        <v>602</v>
      </c>
      <c r="H34" s="9">
        <f t="shared" si="0"/>
        <v>34</v>
      </c>
      <c r="I34" s="9">
        <v>54823</v>
      </c>
      <c r="J34" s="9">
        <v>58077</v>
      </c>
      <c r="K34" s="9">
        <v>49917</v>
      </c>
      <c r="L34" s="9">
        <v>52875</v>
      </c>
      <c r="M34" s="9">
        <v>15621</v>
      </c>
      <c r="N34" s="9">
        <v>16390</v>
      </c>
      <c r="O34" s="9">
        <f t="shared" si="1"/>
        <v>769</v>
      </c>
      <c r="P34" s="9">
        <f t="shared" si="2"/>
        <v>32.041666666666664</v>
      </c>
      <c r="Q34" s="9">
        <f>(J34-I34)-(L34-K34)</f>
        <v>296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43546</v>
      </c>
      <c r="E35" s="8">
        <v>1649</v>
      </c>
      <c r="F35" s="7">
        <v>43578</v>
      </c>
      <c r="G35" s="8">
        <v>1707</v>
      </c>
      <c r="H35" s="9">
        <f t="shared" si="0"/>
        <v>58</v>
      </c>
      <c r="I35" s="9">
        <v>190500</v>
      </c>
      <c r="J35" s="9">
        <v>200279</v>
      </c>
      <c r="K35" s="9">
        <v>169769</v>
      </c>
      <c r="L35" s="9">
        <v>179565</v>
      </c>
      <c r="M35" s="9">
        <v>24519</v>
      </c>
      <c r="N35" s="9">
        <v>25287</v>
      </c>
      <c r="O35" s="9">
        <f t="shared" si="1"/>
        <v>768</v>
      </c>
      <c r="P35" s="9">
        <f t="shared" si="2"/>
        <v>32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43546</v>
      </c>
      <c r="E36" s="8">
        <v>795</v>
      </c>
      <c r="F36" s="7">
        <v>43578</v>
      </c>
      <c r="G36" s="8">
        <v>828</v>
      </c>
      <c r="H36" s="9">
        <f t="shared" si="0"/>
        <v>33</v>
      </c>
      <c r="I36" s="9">
        <v>69654</v>
      </c>
      <c r="J36" s="9">
        <v>72650</v>
      </c>
      <c r="K36" s="9">
        <v>62365</v>
      </c>
      <c r="L36" s="9">
        <v>65036</v>
      </c>
      <c r="M36" s="9">
        <v>24519</v>
      </c>
      <c r="N36" s="9">
        <v>25287</v>
      </c>
      <c r="O36" s="9">
        <f t="shared" si="1"/>
        <v>768</v>
      </c>
      <c r="P36" s="9">
        <f t="shared" si="2"/>
        <v>32</v>
      </c>
      <c r="Q36" s="9">
        <f>(J36-I36)-(L36-K36)</f>
        <v>325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43546</v>
      </c>
      <c r="E37" s="8">
        <v>956</v>
      </c>
      <c r="F37" s="7">
        <v>43578</v>
      </c>
      <c r="G37" s="8">
        <v>1071</v>
      </c>
      <c r="H37" s="9">
        <f t="shared" si="0"/>
        <v>115</v>
      </c>
      <c r="I37" s="9">
        <v>111312</v>
      </c>
      <c r="J37" s="9">
        <v>131365</v>
      </c>
      <c r="K37" s="9">
        <v>111542</v>
      </c>
      <c r="L37" s="9">
        <v>131549</v>
      </c>
      <c r="M37" s="9">
        <v>4246</v>
      </c>
      <c r="N37" s="9">
        <v>5014</v>
      </c>
      <c r="O37" s="9">
        <f t="shared" si="1"/>
        <v>768</v>
      </c>
      <c r="P37" s="9">
        <f t="shared" si="2"/>
        <v>32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43546</v>
      </c>
      <c r="E38" s="8">
        <v>448</v>
      </c>
      <c r="F38" s="7">
        <v>43578</v>
      </c>
      <c r="G38" s="8">
        <v>508</v>
      </c>
      <c r="H38" s="9">
        <f t="shared" si="0"/>
        <v>60</v>
      </c>
      <c r="I38" s="9">
        <v>26084</v>
      </c>
      <c r="J38" s="9">
        <v>30034</v>
      </c>
      <c r="K38" s="9">
        <v>21838</v>
      </c>
      <c r="L38" s="9">
        <v>25174</v>
      </c>
      <c r="M38" s="9">
        <v>6112</v>
      </c>
      <c r="N38" s="9">
        <v>6880</v>
      </c>
      <c r="O38" s="9">
        <f t="shared" si="1"/>
        <v>768</v>
      </c>
      <c r="P38" s="9">
        <f t="shared" si="2"/>
        <v>32</v>
      </c>
      <c r="Q38" s="9">
        <f>(J38-I38)-(L38-K38)</f>
        <v>614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43546</v>
      </c>
      <c r="E39" s="10">
        <v>3044</v>
      </c>
      <c r="F39" s="7">
        <v>43578</v>
      </c>
      <c r="G39" s="10">
        <v>3152</v>
      </c>
      <c r="H39" s="9">
        <f t="shared" si="0"/>
        <v>108</v>
      </c>
      <c r="I39" s="12">
        <v>295277</v>
      </c>
      <c r="J39" s="12">
        <v>310315</v>
      </c>
      <c r="K39" s="13">
        <v>256382</v>
      </c>
      <c r="L39" s="13">
        <v>271487</v>
      </c>
      <c r="M39" s="9">
        <v>21759</v>
      </c>
      <c r="N39" s="9">
        <v>22527</v>
      </c>
      <c r="O39" s="9">
        <f t="shared" si="1"/>
        <v>768</v>
      </c>
      <c r="P39" s="9">
        <f t="shared" si="2"/>
        <v>32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43546</v>
      </c>
      <c r="E40" s="10">
        <v>1905</v>
      </c>
      <c r="F40" s="7">
        <v>43578</v>
      </c>
      <c r="G40" s="10">
        <v>1970</v>
      </c>
      <c r="H40" s="9">
        <f t="shared" si="0"/>
        <v>65</v>
      </c>
      <c r="I40" s="12">
        <v>168190</v>
      </c>
      <c r="J40" s="12">
        <v>174228</v>
      </c>
      <c r="K40" s="13">
        <v>156335</v>
      </c>
      <c r="L40" s="13">
        <v>161865</v>
      </c>
      <c r="M40" s="9">
        <v>22047</v>
      </c>
      <c r="N40" s="9">
        <v>22815</v>
      </c>
      <c r="O40" s="9">
        <f t="shared" si="1"/>
        <v>768</v>
      </c>
      <c r="P40" s="9">
        <f t="shared" si="2"/>
        <v>32</v>
      </c>
      <c r="Q40" s="9">
        <f>(J40-I40)-(L40-K40)</f>
        <v>508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43546</v>
      </c>
      <c r="E41" s="8">
        <v>269</v>
      </c>
      <c r="F41" s="7">
        <v>43578</v>
      </c>
      <c r="G41" s="8">
        <v>302</v>
      </c>
      <c r="H41" s="9">
        <f t="shared" si="0"/>
        <v>33</v>
      </c>
      <c r="I41" s="9">
        <v>24977</v>
      </c>
      <c r="J41" s="9">
        <v>30343</v>
      </c>
      <c r="K41" s="18">
        <v>25858</v>
      </c>
      <c r="L41" s="18">
        <v>31489</v>
      </c>
      <c r="M41" s="18">
        <v>4195</v>
      </c>
      <c r="N41" s="18">
        <v>4963</v>
      </c>
      <c r="O41" s="9">
        <f>N41-M41</f>
        <v>768</v>
      </c>
      <c r="P41" s="9">
        <f t="shared" si="2"/>
        <v>32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43546</v>
      </c>
      <c r="E42" s="8">
        <v>1111</v>
      </c>
      <c r="F42" s="7">
        <v>43578</v>
      </c>
      <c r="G42" s="8">
        <v>1172</v>
      </c>
      <c r="H42" s="9">
        <f t="shared" si="0"/>
        <v>61</v>
      </c>
      <c r="I42" s="9">
        <v>148611</v>
      </c>
      <c r="J42" s="9">
        <v>158683</v>
      </c>
      <c r="K42" s="14">
        <v>148214</v>
      </c>
      <c r="L42" s="14">
        <v>158218</v>
      </c>
      <c r="M42" s="14">
        <v>14987</v>
      </c>
      <c r="N42" s="14">
        <v>15753</v>
      </c>
      <c r="O42" s="9">
        <f>N42-M42</f>
        <v>766</v>
      </c>
      <c r="P42" s="9">
        <f t="shared" si="2"/>
        <v>31.916666666666668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43546</v>
      </c>
      <c r="E43" s="8">
        <v>967</v>
      </c>
      <c r="F43" s="7">
        <v>43578</v>
      </c>
      <c r="G43" s="8">
        <v>1018</v>
      </c>
      <c r="H43" s="9">
        <f t="shared" si="0"/>
        <v>51</v>
      </c>
      <c r="I43" s="9">
        <v>111426</v>
      </c>
      <c r="J43" s="9">
        <v>117722</v>
      </c>
      <c r="K43" s="9">
        <v>112613</v>
      </c>
      <c r="L43" s="9">
        <v>118854</v>
      </c>
      <c r="M43" s="9">
        <v>15171</v>
      </c>
      <c r="N43" s="9">
        <v>15935</v>
      </c>
      <c r="O43" s="9">
        <f t="shared" si="1"/>
        <v>764</v>
      </c>
      <c r="P43" s="9">
        <f t="shared" si="2"/>
        <v>31.833333333333332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43546</v>
      </c>
      <c r="E44" s="8">
        <v>973</v>
      </c>
      <c r="F44" s="7">
        <v>43578</v>
      </c>
      <c r="G44" s="8">
        <v>1024</v>
      </c>
      <c r="H44" s="9">
        <f t="shared" si="0"/>
        <v>51</v>
      </c>
      <c r="I44" s="9">
        <v>110447</v>
      </c>
      <c r="J44" s="9">
        <v>116790</v>
      </c>
      <c r="K44" s="9">
        <v>111813</v>
      </c>
      <c r="L44" s="9">
        <v>118151</v>
      </c>
      <c r="M44" s="9">
        <v>15164</v>
      </c>
      <c r="N44" s="9">
        <v>15933</v>
      </c>
      <c r="O44" s="9">
        <f t="shared" si="1"/>
        <v>769</v>
      </c>
      <c r="P44" s="9">
        <f t="shared" si="2"/>
        <v>32.041666666666664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43546</v>
      </c>
      <c r="E45" s="8">
        <v>1610</v>
      </c>
      <c r="F45" s="7">
        <v>43578</v>
      </c>
      <c r="G45" s="8">
        <v>1662</v>
      </c>
      <c r="H45" s="9">
        <f t="shared" si="0"/>
        <v>52</v>
      </c>
      <c r="I45" s="9">
        <v>217179</v>
      </c>
      <c r="J45" s="9">
        <v>224730</v>
      </c>
      <c r="K45" s="9">
        <v>217930</v>
      </c>
      <c r="L45" s="9">
        <v>224186</v>
      </c>
      <c r="M45" s="9">
        <v>24520</v>
      </c>
      <c r="N45" s="9">
        <v>25288</v>
      </c>
      <c r="O45" s="9">
        <f t="shared" si="1"/>
        <v>768</v>
      </c>
      <c r="P45" s="9">
        <f t="shared" si="2"/>
        <v>32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43546</v>
      </c>
      <c r="E46" s="8">
        <v>1018</v>
      </c>
      <c r="F46" s="7">
        <v>43578</v>
      </c>
      <c r="G46" s="8">
        <v>1055</v>
      </c>
      <c r="H46" s="9">
        <f t="shared" si="0"/>
        <v>37</v>
      </c>
      <c r="I46" s="9">
        <v>57426</v>
      </c>
      <c r="J46" s="9">
        <v>59474</v>
      </c>
      <c r="K46" s="9">
        <v>49353</v>
      </c>
      <c r="L46" s="9">
        <v>51105</v>
      </c>
      <c r="M46" s="9">
        <v>24520</v>
      </c>
      <c r="N46" s="9">
        <v>25288</v>
      </c>
      <c r="O46" s="9">
        <f t="shared" si="1"/>
        <v>768</v>
      </c>
      <c r="P46" s="9">
        <f t="shared" si="2"/>
        <v>32</v>
      </c>
      <c r="Q46" s="9">
        <f>(J46-I46)-(L46-K46)</f>
        <v>296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43546</v>
      </c>
      <c r="E47" s="8">
        <v>1904</v>
      </c>
      <c r="F47" s="7">
        <v>43578</v>
      </c>
      <c r="G47" s="8">
        <v>2004</v>
      </c>
      <c r="H47" s="9">
        <f t="shared" si="0"/>
        <v>100</v>
      </c>
      <c r="I47" s="9">
        <v>231967</v>
      </c>
      <c r="J47" s="9">
        <v>247919</v>
      </c>
      <c r="K47" s="9">
        <v>227124</v>
      </c>
      <c r="L47" s="9">
        <v>243057</v>
      </c>
      <c r="M47" s="9">
        <v>14780</v>
      </c>
      <c r="N47" s="9">
        <v>15549</v>
      </c>
      <c r="O47" s="9">
        <f t="shared" si="1"/>
        <v>769</v>
      </c>
      <c r="P47" s="9">
        <f t="shared" si="2"/>
        <v>32.041666666666664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43546</v>
      </c>
      <c r="E48" s="8">
        <v>788</v>
      </c>
      <c r="F48" s="7">
        <v>43578</v>
      </c>
      <c r="G48" s="8">
        <v>848</v>
      </c>
      <c r="H48" s="9">
        <f t="shared" si="0"/>
        <v>60</v>
      </c>
      <c r="I48" s="9">
        <v>66507</v>
      </c>
      <c r="J48" s="9">
        <v>70543</v>
      </c>
      <c r="K48" s="9">
        <v>62627</v>
      </c>
      <c r="L48" s="9">
        <v>66182</v>
      </c>
      <c r="M48" s="9">
        <v>14780</v>
      </c>
      <c r="N48" s="9">
        <v>15549</v>
      </c>
      <c r="O48" s="9">
        <f t="shared" si="1"/>
        <v>769</v>
      </c>
      <c r="P48" s="9">
        <f t="shared" si="2"/>
        <v>32.041666666666664</v>
      </c>
      <c r="Q48" s="9">
        <f>(J48-I48)-(L48-K48)</f>
        <v>481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43546</v>
      </c>
      <c r="E49" s="8">
        <v>472</v>
      </c>
      <c r="F49" s="7">
        <v>43578</v>
      </c>
      <c r="G49" s="8">
        <v>529</v>
      </c>
      <c r="H49" s="9">
        <f t="shared" si="0"/>
        <v>57</v>
      </c>
      <c r="I49" s="9">
        <v>43844</v>
      </c>
      <c r="J49" s="9">
        <v>51772</v>
      </c>
      <c r="K49" s="9">
        <v>43596</v>
      </c>
      <c r="L49" s="9">
        <v>51499</v>
      </c>
      <c r="M49" s="9">
        <v>6069</v>
      </c>
      <c r="N49" s="9">
        <v>6838</v>
      </c>
      <c r="O49" s="9">
        <f t="shared" si="1"/>
        <v>769</v>
      </c>
      <c r="P49" s="9">
        <f t="shared" si="2"/>
        <v>32.041666666666664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43546</v>
      </c>
      <c r="E50" s="8">
        <v>246</v>
      </c>
      <c r="F50" s="7">
        <v>43578</v>
      </c>
      <c r="G50" s="8">
        <v>281</v>
      </c>
      <c r="H50" s="9">
        <f t="shared" si="0"/>
        <v>35</v>
      </c>
      <c r="I50" s="9">
        <v>14486</v>
      </c>
      <c r="J50" s="9">
        <v>16460</v>
      </c>
      <c r="K50" s="9">
        <v>12203</v>
      </c>
      <c r="L50" s="9">
        <v>13868</v>
      </c>
      <c r="M50" s="9">
        <v>6069</v>
      </c>
      <c r="N50" s="9">
        <v>6838</v>
      </c>
      <c r="O50" s="9">
        <f t="shared" si="1"/>
        <v>769</v>
      </c>
      <c r="P50" s="9">
        <f t="shared" si="2"/>
        <v>32.041666666666664</v>
      </c>
      <c r="Q50" s="9">
        <f>(J50-I50)-(L50-K50)</f>
        <v>309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43546</v>
      </c>
      <c r="E51" s="8">
        <v>2042</v>
      </c>
      <c r="F51" s="7">
        <v>43578</v>
      </c>
      <c r="G51" s="8">
        <v>2119</v>
      </c>
      <c r="H51" s="9">
        <v>98</v>
      </c>
      <c r="I51" s="9">
        <v>272171</v>
      </c>
      <c r="J51" s="9">
        <v>287638</v>
      </c>
      <c r="K51" s="9">
        <v>267311</v>
      </c>
      <c r="L51" s="9">
        <v>282681</v>
      </c>
      <c r="M51" s="9">
        <v>15620</v>
      </c>
      <c r="N51" s="9">
        <v>16389</v>
      </c>
      <c r="O51" s="9">
        <f t="shared" si="1"/>
        <v>769</v>
      </c>
      <c r="P51" s="9">
        <f t="shared" si="2"/>
        <v>32.041666666666664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43546</v>
      </c>
      <c r="E52" s="8">
        <v>994</v>
      </c>
      <c r="F52" s="7">
        <v>43578</v>
      </c>
      <c r="G52" s="8">
        <v>1054</v>
      </c>
      <c r="H52" s="9">
        <f t="shared" si="0"/>
        <v>60</v>
      </c>
      <c r="I52" s="9">
        <v>38858</v>
      </c>
      <c r="J52" s="9">
        <v>41136</v>
      </c>
      <c r="K52" s="9">
        <v>28802</v>
      </c>
      <c r="L52" s="9">
        <v>30464</v>
      </c>
      <c r="M52" s="9">
        <v>15620</v>
      </c>
      <c r="N52" s="9">
        <v>16389</v>
      </c>
      <c r="O52" s="9">
        <f t="shared" si="1"/>
        <v>769</v>
      </c>
      <c r="P52" s="9">
        <f>O52/24</f>
        <v>32.041666666666664</v>
      </c>
      <c r="Q52" s="9">
        <f>(J52-I52)-(L52-K52)</f>
        <v>616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43546</v>
      </c>
      <c r="E53" s="8">
        <v>1996</v>
      </c>
      <c r="F53" s="7">
        <v>43578</v>
      </c>
      <c r="G53" s="8">
        <v>2103</v>
      </c>
      <c r="H53" s="9">
        <f t="shared" si="0"/>
        <v>107</v>
      </c>
      <c r="I53" s="9">
        <v>214913</v>
      </c>
      <c r="J53" s="9">
        <v>230052</v>
      </c>
      <c r="K53" s="9">
        <v>219515</v>
      </c>
      <c r="L53" s="9">
        <v>234473</v>
      </c>
      <c r="M53" s="9">
        <v>15620</v>
      </c>
      <c r="N53" s="9">
        <v>16389</v>
      </c>
      <c r="O53" s="9">
        <f t="shared" si="1"/>
        <v>769</v>
      </c>
      <c r="P53" s="9">
        <f>O53/24</f>
        <v>32.041666666666664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43546</v>
      </c>
      <c r="E54" s="8">
        <v>791</v>
      </c>
      <c r="F54" s="7">
        <v>43578</v>
      </c>
      <c r="G54" s="8">
        <v>837</v>
      </c>
      <c r="H54" s="9">
        <f t="shared" si="0"/>
        <v>46</v>
      </c>
      <c r="I54" s="9">
        <v>34902</v>
      </c>
      <c r="J54" s="9">
        <v>36895</v>
      </c>
      <c r="K54" s="9">
        <v>25143</v>
      </c>
      <c r="L54" s="9">
        <v>26582</v>
      </c>
      <c r="M54" s="9">
        <v>15620</v>
      </c>
      <c r="N54" s="9">
        <v>16389</v>
      </c>
      <c r="O54" s="9">
        <f t="shared" si="1"/>
        <v>769</v>
      </c>
      <c r="P54" s="9">
        <f>O54/24</f>
        <v>32.041666666666664</v>
      </c>
      <c r="Q54" s="9">
        <f>(J54-I54)-(L54-K54)</f>
        <v>554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43546</v>
      </c>
      <c r="E55" s="8">
        <v>155</v>
      </c>
      <c r="F55" s="7">
        <v>43578</v>
      </c>
      <c r="G55" s="8">
        <v>161</v>
      </c>
      <c r="H55" s="9">
        <f t="shared" si="0"/>
        <v>6</v>
      </c>
      <c r="I55" s="9">
        <v>16468</v>
      </c>
      <c r="J55" s="9">
        <v>17560</v>
      </c>
      <c r="K55" s="9">
        <v>16468</v>
      </c>
      <c r="L55" s="9">
        <v>17560</v>
      </c>
      <c r="M55" s="9">
        <v>24519</v>
      </c>
      <c r="N55" s="9">
        <v>25287</v>
      </c>
      <c r="O55" s="9">
        <f t="shared" si="1"/>
        <v>768</v>
      </c>
      <c r="P55" s="9">
        <f aca="true" t="shared" si="3" ref="P55:P93">O55/24</f>
        <v>32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43546</v>
      </c>
      <c r="E56" s="8">
        <v>3079</v>
      </c>
      <c r="F56" s="7">
        <v>43578</v>
      </c>
      <c r="G56" s="8">
        <v>3195</v>
      </c>
      <c r="H56" s="9">
        <f t="shared" si="0"/>
        <v>116</v>
      </c>
      <c r="I56" s="9">
        <v>495968</v>
      </c>
      <c r="J56" s="9">
        <v>513960</v>
      </c>
      <c r="K56" s="9">
        <v>488777</v>
      </c>
      <c r="L56" s="9">
        <v>506227</v>
      </c>
      <c r="M56" s="9">
        <v>24519</v>
      </c>
      <c r="N56" s="9">
        <v>25288</v>
      </c>
      <c r="O56" s="9">
        <f t="shared" si="1"/>
        <v>769</v>
      </c>
      <c r="P56" s="9">
        <f t="shared" si="3"/>
        <v>32.041666666666664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43546</v>
      </c>
      <c r="E57" s="8">
        <v>1792</v>
      </c>
      <c r="F57" s="7">
        <v>43578</v>
      </c>
      <c r="G57" s="8">
        <v>1852</v>
      </c>
      <c r="H57" s="9">
        <f t="shared" si="0"/>
        <v>60</v>
      </c>
      <c r="I57" s="9">
        <v>96655</v>
      </c>
      <c r="J57" s="9">
        <v>100105</v>
      </c>
      <c r="K57" s="9">
        <v>73409</v>
      </c>
      <c r="L57" s="9">
        <v>76102</v>
      </c>
      <c r="M57" s="9">
        <v>24519</v>
      </c>
      <c r="N57" s="9">
        <v>25288</v>
      </c>
      <c r="O57" s="9">
        <f t="shared" si="1"/>
        <v>769</v>
      </c>
      <c r="P57" s="9">
        <f t="shared" si="3"/>
        <v>32.041666666666664</v>
      </c>
      <c r="Q57" s="9">
        <f>(J57-I57)-(L57-K57)</f>
        <v>757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43546</v>
      </c>
      <c r="E58" s="8">
        <v>862</v>
      </c>
      <c r="F58" s="7">
        <v>43578</v>
      </c>
      <c r="G58" s="8">
        <v>975</v>
      </c>
      <c r="H58" s="9">
        <f t="shared" si="0"/>
        <v>113</v>
      </c>
      <c r="I58" s="9">
        <v>96947</v>
      </c>
      <c r="J58" s="9">
        <v>112978</v>
      </c>
      <c r="K58" s="9"/>
      <c r="L58" s="9"/>
      <c r="M58" s="9">
        <v>6080</v>
      </c>
      <c r="N58" s="9">
        <v>6846</v>
      </c>
      <c r="O58" s="9">
        <f t="shared" si="1"/>
        <v>766</v>
      </c>
      <c r="P58" s="9">
        <f t="shared" si="3"/>
        <v>31.916666666666668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43546</v>
      </c>
      <c r="E59" s="8">
        <v>1021</v>
      </c>
      <c r="F59" s="7">
        <v>43578</v>
      </c>
      <c r="G59" s="8">
        <v>1083</v>
      </c>
      <c r="H59" s="9">
        <f t="shared" si="0"/>
        <v>62</v>
      </c>
      <c r="I59" s="9">
        <v>58815</v>
      </c>
      <c r="J59" s="9">
        <v>62346</v>
      </c>
      <c r="K59" s="9">
        <v>47539</v>
      </c>
      <c r="L59" s="9">
        <v>50367</v>
      </c>
      <c r="M59" s="9">
        <v>14313</v>
      </c>
      <c r="N59" s="9">
        <v>15079</v>
      </c>
      <c r="O59" s="9">
        <f t="shared" si="1"/>
        <v>766</v>
      </c>
      <c r="P59" s="9">
        <f t="shared" si="3"/>
        <v>31.916666666666668</v>
      </c>
      <c r="Q59" s="9">
        <f>(J59-I59)-(L59-K59)</f>
        <v>703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43546</v>
      </c>
      <c r="E60" s="8">
        <v>867</v>
      </c>
      <c r="F60" s="7">
        <v>43578</v>
      </c>
      <c r="G60" s="8">
        <v>965</v>
      </c>
      <c r="H60" s="9">
        <f t="shared" si="0"/>
        <v>98</v>
      </c>
      <c r="I60" s="9">
        <v>106237</v>
      </c>
      <c r="J60" s="9">
        <v>126222</v>
      </c>
      <c r="K60" s="9">
        <v>107317</v>
      </c>
      <c r="L60" s="9">
        <v>127370</v>
      </c>
      <c r="M60" s="9">
        <v>5470</v>
      </c>
      <c r="N60" s="9">
        <v>6238</v>
      </c>
      <c r="O60" s="9">
        <f t="shared" si="1"/>
        <v>768</v>
      </c>
      <c r="P60" s="9">
        <f t="shared" si="3"/>
        <v>32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43546</v>
      </c>
      <c r="E61" s="8">
        <v>453</v>
      </c>
      <c r="F61" s="7">
        <v>43578</v>
      </c>
      <c r="G61" s="8">
        <v>504</v>
      </c>
      <c r="H61" s="9">
        <f t="shared" si="0"/>
        <v>51</v>
      </c>
      <c r="I61" s="9">
        <v>24948</v>
      </c>
      <c r="J61" s="9">
        <v>28473</v>
      </c>
      <c r="K61" s="9">
        <v>20395</v>
      </c>
      <c r="L61" s="9">
        <v>23265</v>
      </c>
      <c r="M61" s="9">
        <v>5470</v>
      </c>
      <c r="N61" s="9">
        <v>6238</v>
      </c>
      <c r="O61" s="9">
        <f t="shared" si="1"/>
        <v>768</v>
      </c>
      <c r="P61" s="9">
        <f t="shared" si="3"/>
        <v>32</v>
      </c>
      <c r="Q61" s="9">
        <f>(J61-I61)-(L61-K61)</f>
        <v>655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43546</v>
      </c>
      <c r="E62" s="8">
        <v>4362</v>
      </c>
      <c r="F62" s="7">
        <v>43578</v>
      </c>
      <c r="G62" s="8">
        <v>4463</v>
      </c>
      <c r="H62" s="9">
        <f t="shared" si="0"/>
        <v>101</v>
      </c>
      <c r="I62" s="9">
        <v>576091</v>
      </c>
      <c r="J62" s="9">
        <v>594927</v>
      </c>
      <c r="K62" s="9">
        <v>574532</v>
      </c>
      <c r="L62" s="9">
        <v>593312</v>
      </c>
      <c r="M62" s="9">
        <v>32805</v>
      </c>
      <c r="N62" s="9">
        <v>33573</v>
      </c>
      <c r="O62" s="9">
        <f t="shared" si="1"/>
        <v>768</v>
      </c>
      <c r="P62" s="9">
        <f t="shared" si="3"/>
        <v>32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43546</v>
      </c>
      <c r="E63" s="8">
        <v>2583</v>
      </c>
      <c r="F63" s="7">
        <v>43578</v>
      </c>
      <c r="G63" s="8">
        <v>2652</v>
      </c>
      <c r="H63" s="9">
        <f t="shared" si="0"/>
        <v>69</v>
      </c>
      <c r="I63" s="9">
        <v>124675</v>
      </c>
      <c r="J63" s="9">
        <v>128043</v>
      </c>
      <c r="K63" s="9">
        <v>98683</v>
      </c>
      <c r="L63" s="9">
        <v>101383</v>
      </c>
      <c r="M63" s="9">
        <v>32805</v>
      </c>
      <c r="N63" s="9">
        <v>33573</v>
      </c>
      <c r="O63" s="9">
        <f t="shared" si="1"/>
        <v>768</v>
      </c>
      <c r="P63" s="9">
        <f t="shared" si="3"/>
        <v>32</v>
      </c>
      <c r="Q63" s="9">
        <f>(J63-I63)-(L63-K63)</f>
        <v>668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43546</v>
      </c>
      <c r="E64" s="8">
        <v>3462</v>
      </c>
      <c r="F64" s="7">
        <v>43578</v>
      </c>
      <c r="G64" s="8">
        <v>3568</v>
      </c>
      <c r="H64" s="9">
        <f t="shared" si="0"/>
        <v>106</v>
      </c>
      <c r="I64" s="9">
        <v>514236</v>
      </c>
      <c r="J64" s="9">
        <v>533615</v>
      </c>
      <c r="K64" s="9">
        <v>502245</v>
      </c>
      <c r="L64" s="9">
        <v>521074</v>
      </c>
      <c r="M64" s="9">
        <v>21838</v>
      </c>
      <c r="N64" s="9">
        <v>22607</v>
      </c>
      <c r="O64" s="9">
        <f t="shared" si="1"/>
        <v>769</v>
      </c>
      <c r="P64" s="9">
        <f t="shared" si="3"/>
        <v>32.041666666666664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43546</v>
      </c>
      <c r="E65" s="8">
        <v>2010</v>
      </c>
      <c r="F65" s="7">
        <v>43578</v>
      </c>
      <c r="G65" s="8">
        <v>2308</v>
      </c>
      <c r="H65" s="9">
        <v>59</v>
      </c>
      <c r="I65" s="9">
        <v>124854</v>
      </c>
      <c r="J65" s="9">
        <v>133285</v>
      </c>
      <c r="K65" s="9">
        <v>107378</v>
      </c>
      <c r="L65" s="9">
        <v>111260</v>
      </c>
      <c r="M65" s="9">
        <v>24519</v>
      </c>
      <c r="N65" s="9">
        <v>25288</v>
      </c>
      <c r="O65" s="9">
        <f t="shared" si="1"/>
        <v>769</v>
      </c>
      <c r="P65" s="9">
        <f t="shared" si="3"/>
        <v>32.041666666666664</v>
      </c>
      <c r="Q65" s="9">
        <v>407</v>
      </c>
    </row>
    <row r="66" spans="1:17" ht="13.5" customHeight="1">
      <c r="A66" s="6">
        <v>61</v>
      </c>
      <c r="B66" s="2" t="s">
        <v>59</v>
      </c>
      <c r="C66" s="3" t="s">
        <v>22</v>
      </c>
      <c r="D66" s="7">
        <v>43546</v>
      </c>
      <c r="E66" s="8">
        <v>4154</v>
      </c>
      <c r="F66" s="7">
        <v>43578</v>
      </c>
      <c r="G66" s="8">
        <v>4244</v>
      </c>
      <c r="H66" s="9">
        <f t="shared" si="0"/>
        <v>90</v>
      </c>
      <c r="I66" s="9">
        <v>604160</v>
      </c>
      <c r="J66" s="9">
        <v>622620</v>
      </c>
      <c r="K66" s="9">
        <v>605696</v>
      </c>
      <c r="L66" s="9">
        <v>623815</v>
      </c>
      <c r="M66" s="9">
        <v>33115</v>
      </c>
      <c r="N66" s="9">
        <v>33883</v>
      </c>
      <c r="O66" s="9">
        <f t="shared" si="1"/>
        <v>768</v>
      </c>
      <c r="P66" s="9">
        <f t="shared" si="3"/>
        <v>32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43546</v>
      </c>
      <c r="E67" s="8">
        <v>2655</v>
      </c>
      <c r="F67" s="7">
        <v>43578</v>
      </c>
      <c r="G67" s="8">
        <v>2724</v>
      </c>
      <c r="H67" s="9">
        <f t="shared" si="0"/>
        <v>69</v>
      </c>
      <c r="I67" s="9">
        <v>141895</v>
      </c>
      <c r="J67" s="9">
        <v>145750</v>
      </c>
      <c r="K67" s="9">
        <v>113856</v>
      </c>
      <c r="L67" s="9">
        <v>117023</v>
      </c>
      <c r="M67" s="9">
        <v>33115</v>
      </c>
      <c r="N67" s="9">
        <v>33883</v>
      </c>
      <c r="O67" s="9">
        <f t="shared" si="1"/>
        <v>768</v>
      </c>
      <c r="P67" s="9">
        <f t="shared" si="3"/>
        <v>32</v>
      </c>
      <c r="Q67" s="9">
        <f>(J67-I67)-(L67-K67)</f>
        <v>688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43546</v>
      </c>
      <c r="E68" s="8">
        <v>2011</v>
      </c>
      <c r="F68" s="7">
        <v>43578</v>
      </c>
      <c r="G68" s="8">
        <v>2085</v>
      </c>
      <c r="H68" s="9">
        <f t="shared" si="0"/>
        <v>74</v>
      </c>
      <c r="I68" s="9">
        <v>197664</v>
      </c>
      <c r="J68" s="9">
        <v>208234</v>
      </c>
      <c r="K68" s="9">
        <v>206592</v>
      </c>
      <c r="L68" s="9">
        <v>217140</v>
      </c>
      <c r="M68" s="9">
        <v>24520</v>
      </c>
      <c r="N68" s="9">
        <v>25288</v>
      </c>
      <c r="O68" s="9">
        <f t="shared" si="1"/>
        <v>768</v>
      </c>
      <c r="P68" s="9">
        <f t="shared" si="3"/>
        <v>32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43546</v>
      </c>
      <c r="E69" s="8">
        <v>2030</v>
      </c>
      <c r="F69" s="7">
        <v>43578</v>
      </c>
      <c r="G69" s="8">
        <v>2104</v>
      </c>
      <c r="H69" s="9">
        <f t="shared" si="0"/>
        <v>74</v>
      </c>
      <c r="I69" s="9">
        <v>209043</v>
      </c>
      <c r="J69" s="9">
        <v>221370</v>
      </c>
      <c r="K69" s="9">
        <v>214126</v>
      </c>
      <c r="L69" s="9">
        <v>226354</v>
      </c>
      <c r="M69" s="9">
        <v>24520</v>
      </c>
      <c r="N69" s="9">
        <v>25288</v>
      </c>
      <c r="O69" s="9">
        <f>N69-M69</f>
        <v>768</v>
      </c>
      <c r="P69" s="9">
        <f t="shared" si="3"/>
        <v>32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43546</v>
      </c>
      <c r="E70" s="8">
        <v>2787</v>
      </c>
      <c r="F70" s="7">
        <v>43578</v>
      </c>
      <c r="G70" s="8">
        <v>2894</v>
      </c>
      <c r="H70" s="9">
        <f aca="true" t="shared" si="4" ref="H70:H81">G70-E70</f>
        <v>107</v>
      </c>
      <c r="I70" s="9">
        <v>277611</v>
      </c>
      <c r="J70" s="9">
        <v>295314</v>
      </c>
      <c r="K70" s="9">
        <v>273199</v>
      </c>
      <c r="L70" s="9">
        <v>291015</v>
      </c>
      <c r="M70" s="9">
        <v>24520</v>
      </c>
      <c r="N70" s="9">
        <v>25288</v>
      </c>
      <c r="O70" s="9">
        <f>N70-M70</f>
        <v>768</v>
      </c>
      <c r="P70" s="9">
        <f t="shared" si="3"/>
        <v>32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43546</v>
      </c>
      <c r="E71" s="15">
        <v>723</v>
      </c>
      <c r="F71" s="7">
        <v>43578</v>
      </c>
      <c r="G71" s="15">
        <v>810</v>
      </c>
      <c r="H71" s="9">
        <f t="shared" si="4"/>
        <v>87</v>
      </c>
      <c r="I71" s="9">
        <v>91560</v>
      </c>
      <c r="J71" s="9">
        <v>107709</v>
      </c>
      <c r="K71" s="9">
        <v>88941</v>
      </c>
      <c r="L71" s="9">
        <v>105234</v>
      </c>
      <c r="M71" s="9">
        <v>6045</v>
      </c>
      <c r="N71" s="9">
        <v>6814</v>
      </c>
      <c r="O71" s="9">
        <f>N71-M71</f>
        <v>769</v>
      </c>
      <c r="P71" s="9">
        <f t="shared" si="3"/>
        <v>32.041666666666664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43546</v>
      </c>
      <c r="E72" s="15">
        <v>304</v>
      </c>
      <c r="F72" s="7">
        <v>43578</v>
      </c>
      <c r="G72" s="15">
        <v>344</v>
      </c>
      <c r="H72" s="9">
        <f t="shared" si="4"/>
        <v>40</v>
      </c>
      <c r="I72" s="9">
        <v>22958</v>
      </c>
      <c r="J72" s="9">
        <v>26045</v>
      </c>
      <c r="K72" s="9">
        <v>20026</v>
      </c>
      <c r="L72" s="9">
        <v>22699</v>
      </c>
      <c r="M72" s="9">
        <v>6045</v>
      </c>
      <c r="N72" s="9">
        <v>6814</v>
      </c>
      <c r="O72" s="9">
        <f>N72-M72</f>
        <v>769</v>
      </c>
      <c r="P72" s="9">
        <f t="shared" si="3"/>
        <v>32.041666666666664</v>
      </c>
      <c r="Q72" s="9">
        <f>(J72-I72)-(L72-K72)</f>
        <v>414</v>
      </c>
    </row>
    <row r="73" spans="1:17" ht="15">
      <c r="A73" s="6">
        <v>68</v>
      </c>
      <c r="B73" s="2" t="s">
        <v>64</v>
      </c>
      <c r="C73" s="3" t="s">
        <v>22</v>
      </c>
      <c r="D73" s="7">
        <v>43546</v>
      </c>
      <c r="E73" s="8">
        <v>919</v>
      </c>
      <c r="F73" s="7">
        <v>43578</v>
      </c>
      <c r="G73" s="8">
        <v>972</v>
      </c>
      <c r="H73" s="9">
        <f t="shared" si="4"/>
        <v>53</v>
      </c>
      <c r="I73" s="9">
        <v>89103</v>
      </c>
      <c r="J73" s="9">
        <v>96922</v>
      </c>
      <c r="K73" s="9">
        <v>89343</v>
      </c>
      <c r="L73" s="9">
        <v>97215</v>
      </c>
      <c r="M73" s="9">
        <v>15621</v>
      </c>
      <c r="N73" s="9">
        <v>16390</v>
      </c>
      <c r="O73" s="9">
        <f aca="true" t="shared" si="5" ref="O73:O93">N73-M73</f>
        <v>769</v>
      </c>
      <c r="P73" s="9">
        <f t="shared" si="3"/>
        <v>32.041666666666664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43546</v>
      </c>
      <c r="E74" s="8">
        <v>642</v>
      </c>
      <c r="F74" s="7">
        <v>43578</v>
      </c>
      <c r="G74" s="8">
        <v>677</v>
      </c>
      <c r="H74" s="9">
        <f t="shared" si="4"/>
        <v>35</v>
      </c>
      <c r="I74" s="9">
        <v>52446</v>
      </c>
      <c r="J74" s="9">
        <v>55968</v>
      </c>
      <c r="K74" s="9">
        <v>47263</v>
      </c>
      <c r="L74" s="9">
        <v>50530</v>
      </c>
      <c r="M74" s="9">
        <v>15621</v>
      </c>
      <c r="N74" s="9">
        <v>16390</v>
      </c>
      <c r="O74" s="9">
        <f>N74-M74</f>
        <v>769</v>
      </c>
      <c r="P74" s="9">
        <f t="shared" si="3"/>
        <v>32.041666666666664</v>
      </c>
      <c r="Q74" s="9">
        <f>(J74-I74)-(L74-K74)</f>
        <v>255</v>
      </c>
    </row>
    <row r="75" spans="1:17" ht="15">
      <c r="A75" s="6">
        <v>70</v>
      </c>
      <c r="B75" s="2" t="s">
        <v>65</v>
      </c>
      <c r="C75" s="3" t="s">
        <v>22</v>
      </c>
      <c r="D75" s="7">
        <v>43546</v>
      </c>
      <c r="E75" s="8">
        <v>768</v>
      </c>
      <c r="F75" s="7">
        <v>43578</v>
      </c>
      <c r="G75" s="8">
        <v>811</v>
      </c>
      <c r="H75" s="9">
        <f t="shared" si="4"/>
        <v>43</v>
      </c>
      <c r="I75" s="9">
        <v>82636</v>
      </c>
      <c r="J75" s="9">
        <v>90038</v>
      </c>
      <c r="K75" s="9">
        <v>82760</v>
      </c>
      <c r="L75" s="9">
        <v>90313</v>
      </c>
      <c r="M75" s="9">
        <v>15622</v>
      </c>
      <c r="N75" s="9">
        <v>16390</v>
      </c>
      <c r="O75" s="9">
        <f t="shared" si="5"/>
        <v>768</v>
      </c>
      <c r="P75" s="9">
        <f t="shared" si="3"/>
        <v>32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43546</v>
      </c>
      <c r="E76" s="8">
        <v>453</v>
      </c>
      <c r="F76" s="7">
        <v>43578</v>
      </c>
      <c r="G76" s="8">
        <v>479</v>
      </c>
      <c r="H76" s="9">
        <f t="shared" si="4"/>
        <v>26</v>
      </c>
      <c r="I76" s="9">
        <v>35611</v>
      </c>
      <c r="J76" s="9">
        <v>37783</v>
      </c>
      <c r="K76" s="9">
        <v>31735</v>
      </c>
      <c r="L76" s="9">
        <v>33694</v>
      </c>
      <c r="M76" s="9">
        <v>15622</v>
      </c>
      <c r="N76" s="9">
        <v>16390</v>
      </c>
      <c r="O76" s="9">
        <f>N76-M76</f>
        <v>768</v>
      </c>
      <c r="P76" s="9">
        <f t="shared" si="3"/>
        <v>32</v>
      </c>
      <c r="Q76" s="9">
        <f>(J76-I76)-(L76-K76)</f>
        <v>213</v>
      </c>
    </row>
    <row r="77" spans="1:17" ht="15">
      <c r="A77" s="6">
        <v>72</v>
      </c>
      <c r="B77" s="2" t="s">
        <v>66</v>
      </c>
      <c r="C77" s="3" t="s">
        <v>22</v>
      </c>
      <c r="D77" s="7">
        <v>43546</v>
      </c>
      <c r="E77" s="8">
        <v>1130</v>
      </c>
      <c r="F77" s="7">
        <v>43578</v>
      </c>
      <c r="G77" s="8">
        <v>1195</v>
      </c>
      <c r="H77" s="9">
        <f t="shared" si="4"/>
        <v>65</v>
      </c>
      <c r="I77" s="9">
        <v>115921</v>
      </c>
      <c r="J77" s="9">
        <v>126574</v>
      </c>
      <c r="K77" s="9">
        <v>109244</v>
      </c>
      <c r="L77" s="9">
        <v>119614</v>
      </c>
      <c r="M77" s="9">
        <v>15622</v>
      </c>
      <c r="N77" s="9">
        <v>16390</v>
      </c>
      <c r="O77" s="9">
        <f t="shared" si="5"/>
        <v>768</v>
      </c>
      <c r="P77" s="9">
        <f t="shared" si="3"/>
        <v>32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43546</v>
      </c>
      <c r="E78" s="8">
        <v>872</v>
      </c>
      <c r="F78" s="7">
        <v>43578</v>
      </c>
      <c r="G78" s="8">
        <v>916</v>
      </c>
      <c r="H78" s="9">
        <f t="shared" si="4"/>
        <v>44</v>
      </c>
      <c r="I78" s="9">
        <v>57201</v>
      </c>
      <c r="J78" s="9">
        <v>59992</v>
      </c>
      <c r="K78" s="9">
        <v>49291</v>
      </c>
      <c r="L78" s="9">
        <v>51727</v>
      </c>
      <c r="M78" s="9">
        <v>15622</v>
      </c>
      <c r="N78" s="9">
        <v>16390</v>
      </c>
      <c r="O78" s="9">
        <f>N78-M78</f>
        <v>768</v>
      </c>
      <c r="P78" s="9">
        <f t="shared" si="3"/>
        <v>32</v>
      </c>
      <c r="Q78" s="9">
        <f>(J78-I78)-(L78-K78)</f>
        <v>355</v>
      </c>
    </row>
    <row r="79" spans="1:17" ht="15">
      <c r="A79" s="6">
        <v>74</v>
      </c>
      <c r="B79" s="2" t="s">
        <v>67</v>
      </c>
      <c r="C79" s="3" t="s">
        <v>22</v>
      </c>
      <c r="D79" s="7">
        <v>43546</v>
      </c>
      <c r="E79" s="8">
        <v>3262</v>
      </c>
      <c r="F79" s="7">
        <v>43578</v>
      </c>
      <c r="G79" s="8">
        <v>3360</v>
      </c>
      <c r="H79" s="9">
        <f t="shared" si="4"/>
        <v>98</v>
      </c>
      <c r="I79" s="9">
        <v>269987</v>
      </c>
      <c r="J79" s="9">
        <v>284363</v>
      </c>
      <c r="K79" s="9">
        <v>271132</v>
      </c>
      <c r="L79" s="9">
        <v>285518</v>
      </c>
      <c r="M79" s="9">
        <v>33115</v>
      </c>
      <c r="N79" s="9">
        <v>33884</v>
      </c>
      <c r="O79" s="9">
        <f t="shared" si="5"/>
        <v>769</v>
      </c>
      <c r="P79" s="9">
        <f t="shared" si="3"/>
        <v>32.041666666666664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43546</v>
      </c>
      <c r="E80" s="8">
        <v>2512</v>
      </c>
      <c r="F80" s="7">
        <v>43578</v>
      </c>
      <c r="G80" s="8">
        <v>2582</v>
      </c>
      <c r="H80" s="9">
        <f t="shared" si="4"/>
        <v>70</v>
      </c>
      <c r="I80" s="9">
        <v>220966</v>
      </c>
      <c r="J80" s="9">
        <v>231159</v>
      </c>
      <c r="K80" s="9">
        <v>223092</v>
      </c>
      <c r="L80" s="9">
        <v>233358</v>
      </c>
      <c r="M80" s="9">
        <v>33120</v>
      </c>
      <c r="N80" s="9">
        <v>33889</v>
      </c>
      <c r="O80" s="9">
        <f t="shared" si="5"/>
        <v>769</v>
      </c>
      <c r="P80" s="9">
        <f t="shared" si="3"/>
        <v>32.041666666666664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43546</v>
      </c>
      <c r="E81" s="8">
        <v>1283</v>
      </c>
      <c r="F81" s="7">
        <v>43578</v>
      </c>
      <c r="G81" s="8">
        <v>1328</v>
      </c>
      <c r="H81" s="9">
        <f t="shared" si="4"/>
        <v>45</v>
      </c>
      <c r="I81" s="9">
        <v>104657</v>
      </c>
      <c r="J81" s="9">
        <v>109873</v>
      </c>
      <c r="K81" s="9"/>
      <c r="L81" s="9"/>
      <c r="M81" s="9">
        <v>23341</v>
      </c>
      <c r="N81" s="9">
        <v>24105</v>
      </c>
      <c r="O81" s="9">
        <f t="shared" si="5"/>
        <v>764</v>
      </c>
      <c r="P81" s="9">
        <f t="shared" si="3"/>
        <v>31.833333333333332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43546</v>
      </c>
      <c r="E82" s="8"/>
      <c r="F82" s="7">
        <v>43578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43546</v>
      </c>
      <c r="E83" s="8">
        <v>1934</v>
      </c>
      <c r="F83" s="7">
        <v>43578</v>
      </c>
      <c r="G83" s="8">
        <v>2003</v>
      </c>
      <c r="H83" s="9">
        <f aca="true" t="shared" si="6" ref="H83:H92">G83-E83</f>
        <v>69</v>
      </c>
      <c r="I83" s="9">
        <v>164096</v>
      </c>
      <c r="J83" s="9">
        <v>172698</v>
      </c>
      <c r="K83" s="9">
        <v>160490</v>
      </c>
      <c r="L83" s="9">
        <v>168960</v>
      </c>
      <c r="M83" s="9">
        <v>24520</v>
      </c>
      <c r="N83" s="9">
        <v>25288</v>
      </c>
      <c r="O83" s="9">
        <f>N83-M83</f>
        <v>768</v>
      </c>
      <c r="P83" s="9">
        <f t="shared" si="3"/>
        <v>32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43546</v>
      </c>
      <c r="E84" s="8">
        <v>860</v>
      </c>
      <c r="F84" s="7">
        <v>43578</v>
      </c>
      <c r="G84" s="8">
        <v>904</v>
      </c>
      <c r="H84" s="9">
        <f t="shared" si="6"/>
        <v>44</v>
      </c>
      <c r="I84" s="9">
        <v>84001</v>
      </c>
      <c r="J84" s="9">
        <v>89053</v>
      </c>
      <c r="K84" s="9">
        <v>82610</v>
      </c>
      <c r="L84" s="9">
        <v>87559</v>
      </c>
      <c r="M84" s="9">
        <v>15620</v>
      </c>
      <c r="N84" s="9">
        <v>16389</v>
      </c>
      <c r="O84" s="9">
        <f>N84-M84</f>
        <v>769</v>
      </c>
      <c r="P84" s="9">
        <f t="shared" si="3"/>
        <v>32.041666666666664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43546</v>
      </c>
      <c r="E85" s="8">
        <v>998</v>
      </c>
      <c r="F85" s="7">
        <v>43578</v>
      </c>
      <c r="G85" s="8">
        <v>1050</v>
      </c>
      <c r="H85" s="9">
        <f t="shared" si="6"/>
        <v>52</v>
      </c>
      <c r="I85" s="9">
        <v>97775</v>
      </c>
      <c r="J85" s="9">
        <v>104966</v>
      </c>
      <c r="K85" s="9">
        <v>101701</v>
      </c>
      <c r="L85" s="9">
        <v>109087</v>
      </c>
      <c r="M85" s="9">
        <v>15620</v>
      </c>
      <c r="N85" s="9">
        <v>16389</v>
      </c>
      <c r="O85" s="9">
        <f>N85-M85</f>
        <v>769</v>
      </c>
      <c r="P85" s="9">
        <f t="shared" si="3"/>
        <v>32.041666666666664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43546</v>
      </c>
      <c r="E86" s="8">
        <v>565</v>
      </c>
      <c r="F86" s="7">
        <v>43578</v>
      </c>
      <c r="G86" s="8">
        <v>640</v>
      </c>
      <c r="H86" s="9">
        <f t="shared" si="6"/>
        <v>75</v>
      </c>
      <c r="I86" s="9">
        <v>38872</v>
      </c>
      <c r="J86" s="9">
        <v>45518</v>
      </c>
      <c r="K86" s="9">
        <v>33264</v>
      </c>
      <c r="L86" s="9">
        <v>39573</v>
      </c>
      <c r="M86" s="9">
        <v>7438</v>
      </c>
      <c r="N86" s="9">
        <v>8205</v>
      </c>
      <c r="O86" s="9">
        <f>N86-M86</f>
        <v>767</v>
      </c>
      <c r="P86" s="9">
        <f t="shared" si="3"/>
        <v>31.958333333333332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43546</v>
      </c>
      <c r="E87" s="8">
        <v>225</v>
      </c>
      <c r="F87" s="7">
        <v>43578</v>
      </c>
      <c r="G87" s="8">
        <v>252</v>
      </c>
      <c r="H87" s="9">
        <f t="shared" si="6"/>
        <v>27</v>
      </c>
      <c r="I87" s="9">
        <v>17755</v>
      </c>
      <c r="J87" s="9">
        <v>20078</v>
      </c>
      <c r="K87" s="9">
        <v>15779</v>
      </c>
      <c r="L87" s="9">
        <v>17871</v>
      </c>
      <c r="M87" s="9">
        <v>6263</v>
      </c>
      <c r="N87" s="9">
        <v>7030</v>
      </c>
      <c r="O87" s="9">
        <f>N87-M87</f>
        <v>767</v>
      </c>
      <c r="P87" s="9">
        <f t="shared" si="3"/>
        <v>31.958333333333332</v>
      </c>
      <c r="Q87" s="9">
        <f>(J87-I87)-(L87-K87)</f>
        <v>231</v>
      </c>
    </row>
    <row r="88" spans="1:17" ht="15.75" customHeight="1">
      <c r="A88" s="6">
        <v>83</v>
      </c>
      <c r="B88" s="2" t="s">
        <v>73</v>
      </c>
      <c r="C88" s="3" t="s">
        <v>22</v>
      </c>
      <c r="D88" s="7">
        <v>43546</v>
      </c>
      <c r="E88" s="8">
        <v>466</v>
      </c>
      <c r="F88" s="7">
        <v>43578</v>
      </c>
      <c r="G88" s="8">
        <v>518</v>
      </c>
      <c r="H88" s="9">
        <f t="shared" si="6"/>
        <v>52</v>
      </c>
      <c r="I88" s="9">
        <v>47000</v>
      </c>
      <c r="J88" s="9">
        <v>54882</v>
      </c>
      <c r="K88" s="9">
        <v>49124</v>
      </c>
      <c r="L88" s="9">
        <v>56999</v>
      </c>
      <c r="M88" s="9">
        <v>7439</v>
      </c>
      <c r="N88" s="9">
        <v>8207</v>
      </c>
      <c r="O88" s="9">
        <f t="shared" si="5"/>
        <v>768</v>
      </c>
      <c r="P88" s="9">
        <f t="shared" si="3"/>
        <v>32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43546</v>
      </c>
      <c r="E89" s="8">
        <v>935</v>
      </c>
      <c r="F89" s="7">
        <v>43578</v>
      </c>
      <c r="G89" s="8">
        <v>982</v>
      </c>
      <c r="H89" s="9">
        <f t="shared" si="6"/>
        <v>47</v>
      </c>
      <c r="I89" s="9">
        <v>95294</v>
      </c>
      <c r="J89" s="9">
        <v>101569</v>
      </c>
      <c r="K89" s="9"/>
      <c r="L89" s="9"/>
      <c r="M89" s="9">
        <v>12475</v>
      </c>
      <c r="N89" s="9">
        <v>13244</v>
      </c>
      <c r="O89" s="9">
        <f t="shared" si="5"/>
        <v>769</v>
      </c>
      <c r="P89" s="9">
        <f t="shared" si="3"/>
        <v>32.041666666666664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43546</v>
      </c>
      <c r="E90" s="8">
        <v>184</v>
      </c>
      <c r="F90" s="7">
        <v>43578</v>
      </c>
      <c r="G90" s="8">
        <v>195</v>
      </c>
      <c r="H90" s="9">
        <f t="shared" si="6"/>
        <v>11</v>
      </c>
      <c r="I90" s="9">
        <v>14259</v>
      </c>
      <c r="J90" s="9">
        <v>15650</v>
      </c>
      <c r="K90" s="9">
        <v>14299</v>
      </c>
      <c r="L90" s="9">
        <v>15693</v>
      </c>
      <c r="M90" s="9">
        <v>13197</v>
      </c>
      <c r="N90" s="9">
        <v>13965</v>
      </c>
      <c r="O90" s="9">
        <f t="shared" si="5"/>
        <v>768</v>
      </c>
      <c r="P90" s="9">
        <f t="shared" si="3"/>
        <v>32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43546</v>
      </c>
      <c r="E91" s="8">
        <v>1159</v>
      </c>
      <c r="F91" s="7">
        <v>43578</v>
      </c>
      <c r="G91" s="8">
        <v>1198</v>
      </c>
      <c r="H91" s="9">
        <f t="shared" si="6"/>
        <v>39</v>
      </c>
      <c r="I91" s="9">
        <v>131044</v>
      </c>
      <c r="J91" s="9">
        <v>135150</v>
      </c>
      <c r="K91" s="9"/>
      <c r="L91" s="9"/>
      <c r="M91" s="9">
        <v>22022</v>
      </c>
      <c r="N91" s="9">
        <v>22806</v>
      </c>
      <c r="O91" s="9">
        <f t="shared" si="5"/>
        <v>784</v>
      </c>
      <c r="P91" s="9">
        <f t="shared" si="3"/>
        <v>32.666666666666664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43546</v>
      </c>
      <c r="E92" s="8">
        <v>810</v>
      </c>
      <c r="F92" s="7">
        <v>43578</v>
      </c>
      <c r="G92" s="8">
        <v>854</v>
      </c>
      <c r="H92" s="9">
        <f t="shared" si="6"/>
        <v>44</v>
      </c>
      <c r="I92" s="9">
        <v>87727</v>
      </c>
      <c r="J92" s="9">
        <v>93256</v>
      </c>
      <c r="K92" s="9">
        <v>86592</v>
      </c>
      <c r="L92" s="9">
        <v>92038</v>
      </c>
      <c r="M92" s="9">
        <v>15620</v>
      </c>
      <c r="N92" s="9">
        <v>16389</v>
      </c>
      <c r="O92" s="9">
        <f t="shared" si="5"/>
        <v>769</v>
      </c>
      <c r="P92" s="9">
        <f t="shared" si="3"/>
        <v>32.041666666666664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43546</v>
      </c>
      <c r="E93" s="16">
        <v>28.24</v>
      </c>
      <c r="F93" s="7">
        <v>43578</v>
      </c>
      <c r="G93" s="16">
        <v>29.06</v>
      </c>
      <c r="H93" s="9">
        <f>G93-E93</f>
        <v>0.8200000000000003</v>
      </c>
      <c r="I93" s="17">
        <v>7892</v>
      </c>
      <c r="J93" s="17">
        <v>8117</v>
      </c>
      <c r="K93" s="17">
        <v>7833</v>
      </c>
      <c r="L93" s="17">
        <v>8056</v>
      </c>
      <c r="M93" s="17">
        <v>21741</v>
      </c>
      <c r="N93" s="17">
        <v>22509</v>
      </c>
      <c r="O93" s="9">
        <f t="shared" si="5"/>
        <v>768</v>
      </c>
      <c r="P93" s="9">
        <f t="shared" si="3"/>
        <v>32</v>
      </c>
      <c r="Q93" s="9"/>
    </row>
    <row r="94" spans="3:14" ht="16.5" customHeight="1">
      <c r="C94" s="26" t="s">
        <v>82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3:14" ht="22.5" customHeight="1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3:14" ht="24.75" customHeight="1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3:14" ht="23.25" customHeight="1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3:14" ht="24.75" customHeight="1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ht="15.75" customHeight="1"/>
    <row r="129" ht="15" customHeight="1"/>
  </sheetData>
  <sheetProtection/>
  <mergeCells count="24">
    <mergeCell ref="C94:N98"/>
    <mergeCell ref="F3:G3"/>
    <mergeCell ref="M3:P3"/>
    <mergeCell ref="E4:E5"/>
    <mergeCell ref="H4:H5"/>
    <mergeCell ref="F4:F5"/>
    <mergeCell ref="L4:L5"/>
    <mergeCell ref="I4:I5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I2:L2"/>
    <mergeCell ref="M2:P2"/>
    <mergeCell ref="I3:J3"/>
    <mergeCell ref="J4:J5"/>
    <mergeCell ref="K4:K5"/>
    <mergeCell ref="K3:L3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2019-04-24T06:34:25Z</cp:lastPrinted>
  <dcterms:created xsi:type="dcterms:W3CDTF">2011-12-05T20:30:31Z</dcterms:created>
  <dcterms:modified xsi:type="dcterms:W3CDTF">2019-12-13T05:57:15Z</dcterms:modified>
  <cp:category/>
  <cp:version/>
  <cp:contentType/>
  <cp:contentStatus/>
</cp:coreProperties>
</file>